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psserv\redirect$\WLeszczynska\Desktop\PRZENIESIONE\ZAMÓWIENIA PUBLICZNE\ART.2, UST. 1, PKT.1\2023\KLIMATYZACJA\DOBRY\"/>
    </mc:Choice>
  </mc:AlternateContent>
  <xr:revisionPtr revIDLastSave="0" documentId="13_ncr:1_{E188DA10-3775-4F5B-8A2C-921EF7C261AA}" xr6:coauthVersionLast="47" xr6:coauthVersionMax="47" xr10:uidLastSave="{00000000-0000-0000-0000-000000000000}"/>
  <bookViews>
    <workbookView xWindow="-108" yWindow="-108" windowWidth="21876" windowHeight="12576" xr2:uid="{74D7BD98-8449-4D89-BAE2-960A22AB2158}"/>
  </bookViews>
  <sheets>
    <sheet name="SZCZEGÓŁOWY OPIS PRZ. ZAM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G13" i="1"/>
  <c r="F13" i="1"/>
  <c r="E13" i="1"/>
  <c r="R12" i="1"/>
  <c r="Q12" i="1"/>
  <c r="Q11" i="1"/>
  <c r="R11" i="1" s="1"/>
  <c r="R9" i="1"/>
  <c r="Q9" i="1"/>
  <c r="Q7" i="1"/>
  <c r="R7" i="1" s="1"/>
  <c r="R13" i="1" l="1"/>
  <c r="Q13" i="1"/>
</calcChain>
</file>

<file path=xl/sharedStrings.xml><?xml version="1.0" encoding="utf-8"?>
<sst xmlns="http://schemas.openxmlformats.org/spreadsheetml/2006/main" count="57" uniqueCount="45">
  <si>
    <t>Załącznik Nr 2</t>
  </si>
  <si>
    <t>SZCZEGÓŁOWY OPIS PRZEDMIOTU ZAMÓWIENIA</t>
  </si>
  <si>
    <t>Lp.</t>
  </si>
  <si>
    <t>Nazwa pomieszczenia</t>
  </si>
  <si>
    <t>Nazwa kondygnacja</t>
  </si>
  <si>
    <t>Usytuowanie okien
i balkonu</t>
  </si>
  <si>
    <t>Ilość osób przebywających w pomieszczeniu ciągle</t>
  </si>
  <si>
    <t>Ilość komputerów używanych w pomieszczeniu</t>
  </si>
  <si>
    <t>Powierzchnia pomieszczenia 
w m2</t>
  </si>
  <si>
    <t>Wysokość pomieszczenia 
w m</t>
  </si>
  <si>
    <t xml:space="preserve"> Nazwa producenta oraz nazwa urządzenia/urzadzeń klimatyzacyjnych/
klimatyzacyjnego</t>
  </si>
  <si>
    <t>Ilość
urządzeń klimatyza-
cyjnych</t>
  </si>
  <si>
    <t>Cena jednostkowa NETTO 
za urządzenie klimatyzacyjne</t>
  </si>
  <si>
    <t>Cena 
NETTO
ogółem 
za komplet</t>
  </si>
  <si>
    <t>Podatek Vat</t>
  </si>
  <si>
    <t xml:space="preserve">Cena  
BRUTTO </t>
  </si>
  <si>
    <t>jednostka wewnętrzna</t>
  </si>
  <si>
    <t>jednostka zewnętrezna</t>
  </si>
  <si>
    <t>jednostka zewnętrzne</t>
  </si>
  <si>
    <t>%</t>
  </si>
  <si>
    <t>Kwota</t>
  </si>
  <si>
    <t>1.</t>
  </si>
  <si>
    <t>Gabinet dyrektora</t>
  </si>
  <si>
    <t>Parter</t>
  </si>
  <si>
    <t>północny zachód
okna PCV dwuszybowe</t>
  </si>
  <si>
    <t>2.</t>
  </si>
  <si>
    <t>Biuro - administracja</t>
  </si>
  <si>
    <t>3.</t>
  </si>
  <si>
    <t>Gabinet głównego księgowego</t>
  </si>
  <si>
    <t>Piętro</t>
  </si>
  <si>
    <t>południowy wschód
okna PCV dwuszybowe z balkonem</t>
  </si>
  <si>
    <t>4.</t>
  </si>
  <si>
    <t>Księgowość</t>
  </si>
  <si>
    <t>południowy wschód
okna PCV dwuszybowe
z balkonem</t>
  </si>
  <si>
    <t>5.</t>
  </si>
  <si>
    <t>Kasa</t>
  </si>
  <si>
    <t>6.</t>
  </si>
  <si>
    <t>Kadry-płace</t>
  </si>
  <si>
    <t>PODSUMOWANIE</t>
  </si>
  <si>
    <t>X</t>
  </si>
  <si>
    <r>
      <rPr>
        <b/>
        <u/>
        <sz val="11"/>
        <color theme="1"/>
        <rFont val="Bookman Old Style"/>
        <family val="1"/>
        <charset val="238"/>
      </rPr>
      <t>UWAGA:</t>
    </r>
    <r>
      <rPr>
        <sz val="11"/>
        <color theme="1"/>
        <rFont val="Bookman Old Style"/>
        <family val="1"/>
        <charset val="238"/>
      </rPr>
      <t xml:space="preserve">
Pomieszczenia nr 1 i nr 2 proszę kalkulować jako komplet ze wspólną jednostką zewnętrzną - pomieszczenia znajdują się obok siebie, dzieli je ściana działowa z cegły.
Pomieszczenia nr 3 i nr 4 proszę kalkulować jako komplet ze wspólną jednostką zewnętrzną - pomieszczenia znajdują się obok siebie, dzieli je ściana działowa z cegły.
Pomieszczenia nr 5 i nr 6 proszę kalkulować jako odrębne komplety każda z osobna ze swoją jednostką zewnętrzną.</t>
    </r>
  </si>
  <si>
    <t>_________________________________________________</t>
  </si>
  <si>
    <r>
      <t xml:space="preserve">Data, pieczęć i podpis </t>
    </r>
    <r>
      <rPr>
        <b/>
        <sz val="11"/>
        <color theme="1"/>
        <rFont val="Bookman Old Style"/>
        <family val="1"/>
        <charset val="238"/>
      </rPr>
      <t>WYKONAWCY</t>
    </r>
  </si>
  <si>
    <t xml:space="preserve"> </t>
  </si>
  <si>
    <t>wschód
okna PCV dwuszybowe
okno balkonowe francuskie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</si>
</sst>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b/>
      <sz val="14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sz val="9"/>
      <color theme="0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sz val="10"/>
      <color theme="0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u/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4" fontId="8" fillId="0" borderId="18" xfId="0" applyNumberFormat="1" applyFont="1" applyBorder="1" applyAlignment="1">
      <alignment vertical="center"/>
    </xf>
    <xf numFmtId="164" fontId="8" fillId="0" borderId="19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 vertical="top"/>
    </xf>
    <xf numFmtId="164" fontId="6" fillId="0" borderId="12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62A3-E65E-487B-8AF8-89545366E286}">
  <sheetPr>
    <pageSetUpPr fitToPage="1"/>
  </sheetPr>
  <dimension ref="A1:R22"/>
  <sheetViews>
    <sheetView tabSelected="1" topLeftCell="A10" workbookViewId="0">
      <selection activeCell="A14" sqref="A14:R14"/>
    </sheetView>
  </sheetViews>
  <sheetFormatPr defaultRowHeight="13.2" x14ac:dyDescent="0.3"/>
  <cols>
    <col min="1" max="1" width="3.44140625" style="1" customWidth="1"/>
    <col min="2" max="2" width="15.5546875" style="1" customWidth="1"/>
    <col min="3" max="3" width="7.109375" style="2" customWidth="1"/>
    <col min="4" max="4" width="14.109375" style="1" bestFit="1" customWidth="1"/>
    <col min="5" max="5" width="9.109375" style="1" customWidth="1"/>
    <col min="6" max="6" width="8.33203125" style="1" customWidth="1"/>
    <col min="7" max="7" width="7" style="1" customWidth="1"/>
    <col min="8" max="8" width="7.21875" style="1" customWidth="1"/>
    <col min="9" max="9" width="12.5546875" style="1" customWidth="1"/>
    <col min="10" max="10" width="14.21875" style="1" customWidth="1"/>
    <col min="11" max="11" width="6.21875" style="1" customWidth="1"/>
    <col min="12" max="12" width="6.109375" style="1" customWidth="1"/>
    <col min="13" max="13" width="10.88671875" style="1" customWidth="1"/>
    <col min="14" max="14" width="11.6640625" style="1" customWidth="1"/>
    <col min="15" max="15" width="11.88671875" style="3" bestFit="1" customWidth="1"/>
    <col min="16" max="16" width="6" style="1" customWidth="1"/>
    <col min="17" max="17" width="11.6640625" style="1" bestFit="1" customWidth="1"/>
    <col min="18" max="18" width="14.88671875" style="1" customWidth="1"/>
    <col min="19" max="16384" width="8.88671875" style="1"/>
  </cols>
  <sheetData>
    <row r="1" spans="1:18" ht="25.8" customHeight="1" x14ac:dyDescent="0.3">
      <c r="Q1" s="64" t="s">
        <v>0</v>
      </c>
      <c r="R1" s="64"/>
    </row>
    <row r="2" spans="1:18" ht="34.200000000000003" customHeight="1" x14ac:dyDescent="0.3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5" spans="1:18" s="6" customFormat="1" ht="72" customHeight="1" x14ac:dyDescent="0.3">
      <c r="A5" s="66" t="s">
        <v>2</v>
      </c>
      <c r="B5" s="67" t="s">
        <v>3</v>
      </c>
      <c r="C5" s="69" t="s">
        <v>4</v>
      </c>
      <c r="D5" s="67" t="s">
        <v>5</v>
      </c>
      <c r="E5" s="69" t="s">
        <v>6</v>
      </c>
      <c r="F5" s="69" t="s">
        <v>7</v>
      </c>
      <c r="G5" s="69" t="s">
        <v>8</v>
      </c>
      <c r="H5" s="69" t="s">
        <v>9</v>
      </c>
      <c r="I5" s="54" t="s">
        <v>10</v>
      </c>
      <c r="J5" s="55"/>
      <c r="K5" s="56" t="s">
        <v>11</v>
      </c>
      <c r="L5" s="57"/>
      <c r="M5" s="58" t="s">
        <v>12</v>
      </c>
      <c r="N5" s="59"/>
      <c r="O5" s="60" t="s">
        <v>13</v>
      </c>
      <c r="P5" s="62" t="s">
        <v>14</v>
      </c>
      <c r="Q5" s="62"/>
      <c r="R5" s="63" t="s">
        <v>15</v>
      </c>
    </row>
    <row r="6" spans="1:18" s="6" customFormat="1" ht="87.6" customHeight="1" thickBot="1" x14ac:dyDescent="0.35">
      <c r="A6" s="66"/>
      <c r="B6" s="68"/>
      <c r="C6" s="70"/>
      <c r="D6" s="68"/>
      <c r="E6" s="70"/>
      <c r="F6" s="70"/>
      <c r="G6" s="70"/>
      <c r="H6" s="70"/>
      <c r="I6" s="5" t="s">
        <v>16</v>
      </c>
      <c r="J6" s="5" t="s">
        <v>17</v>
      </c>
      <c r="K6" s="7" t="s">
        <v>16</v>
      </c>
      <c r="L6" s="7" t="s">
        <v>18</v>
      </c>
      <c r="M6" s="7" t="s">
        <v>16</v>
      </c>
      <c r="N6" s="7" t="s">
        <v>18</v>
      </c>
      <c r="O6" s="61"/>
      <c r="P6" s="4" t="s">
        <v>19</v>
      </c>
      <c r="Q6" s="4" t="s">
        <v>20</v>
      </c>
      <c r="R6" s="63"/>
    </row>
    <row r="7" spans="1:18" s="14" customFormat="1" ht="69" customHeight="1" x14ac:dyDescent="0.3">
      <c r="A7" s="8" t="s">
        <v>21</v>
      </c>
      <c r="B7" s="9" t="s">
        <v>22</v>
      </c>
      <c r="C7" s="10" t="s">
        <v>23</v>
      </c>
      <c r="D7" s="11" t="s">
        <v>24</v>
      </c>
      <c r="E7" s="10">
        <v>1</v>
      </c>
      <c r="F7" s="10">
        <v>1</v>
      </c>
      <c r="G7" s="11">
        <v>16.329999999999998</v>
      </c>
      <c r="H7" s="11">
        <v>2.71</v>
      </c>
      <c r="I7" s="12"/>
      <c r="J7" s="48"/>
      <c r="K7" s="10">
        <v>1</v>
      </c>
      <c r="L7" s="48">
        <v>1</v>
      </c>
      <c r="M7" s="10"/>
      <c r="N7" s="48"/>
      <c r="O7" s="50"/>
      <c r="P7" s="48">
        <v>23</v>
      </c>
      <c r="Q7" s="52">
        <f>O7*((P7/100))</f>
        <v>0</v>
      </c>
      <c r="R7" s="46">
        <f>O7+Q7</f>
        <v>0</v>
      </c>
    </row>
    <row r="8" spans="1:18" s="14" customFormat="1" ht="69" customHeight="1" thickBot="1" x14ac:dyDescent="0.35">
      <c r="A8" s="15" t="s">
        <v>25</v>
      </c>
      <c r="B8" s="16" t="s">
        <v>26</v>
      </c>
      <c r="C8" s="17" t="s">
        <v>23</v>
      </c>
      <c r="D8" s="18" t="s">
        <v>24</v>
      </c>
      <c r="E8" s="17">
        <v>6</v>
      </c>
      <c r="F8" s="17">
        <v>4</v>
      </c>
      <c r="G8" s="18">
        <v>27.12</v>
      </c>
      <c r="H8" s="18">
        <v>2.71</v>
      </c>
      <c r="I8" s="19"/>
      <c r="J8" s="49"/>
      <c r="K8" s="20">
        <v>1</v>
      </c>
      <c r="L8" s="49"/>
      <c r="M8" s="20"/>
      <c r="N8" s="49"/>
      <c r="O8" s="51"/>
      <c r="P8" s="49"/>
      <c r="Q8" s="53"/>
      <c r="R8" s="47"/>
    </row>
    <row r="9" spans="1:18" s="14" customFormat="1" ht="76.2" customHeight="1" x14ac:dyDescent="0.3">
      <c r="A9" s="8" t="s">
        <v>27</v>
      </c>
      <c r="B9" s="9" t="s">
        <v>28</v>
      </c>
      <c r="C9" s="11" t="s">
        <v>29</v>
      </c>
      <c r="D9" s="11" t="s">
        <v>30</v>
      </c>
      <c r="E9" s="11">
        <v>1</v>
      </c>
      <c r="F9" s="11">
        <v>1</v>
      </c>
      <c r="G9" s="11">
        <v>8.2799999999999994</v>
      </c>
      <c r="H9" s="11">
        <v>2.54</v>
      </c>
      <c r="I9" s="12"/>
      <c r="J9" s="48"/>
      <c r="K9" s="13">
        <v>1</v>
      </c>
      <c r="L9" s="48">
        <v>1</v>
      </c>
      <c r="M9" s="10"/>
      <c r="N9" s="48"/>
      <c r="O9" s="50"/>
      <c r="P9" s="48">
        <v>23</v>
      </c>
      <c r="Q9" s="52">
        <f>O9*((P9/100))</f>
        <v>0</v>
      </c>
      <c r="R9" s="46">
        <f>O9+Q9</f>
        <v>0</v>
      </c>
    </row>
    <row r="10" spans="1:18" s="14" customFormat="1" ht="76.2" customHeight="1" thickBot="1" x14ac:dyDescent="0.35">
      <c r="A10" s="15" t="s">
        <v>31</v>
      </c>
      <c r="B10" s="21" t="s">
        <v>32</v>
      </c>
      <c r="C10" s="17" t="s">
        <v>29</v>
      </c>
      <c r="D10" s="18" t="s">
        <v>33</v>
      </c>
      <c r="E10" s="17">
        <v>2</v>
      </c>
      <c r="F10" s="17">
        <v>2</v>
      </c>
      <c r="G10" s="18">
        <v>12.67</v>
      </c>
      <c r="H10" s="18">
        <v>2.54</v>
      </c>
      <c r="I10" s="19"/>
      <c r="J10" s="49"/>
      <c r="K10" s="17">
        <v>1</v>
      </c>
      <c r="L10" s="49"/>
      <c r="M10" s="20"/>
      <c r="N10" s="49"/>
      <c r="O10" s="51"/>
      <c r="P10" s="49"/>
      <c r="Q10" s="53"/>
      <c r="R10" s="47"/>
    </row>
    <row r="11" spans="1:18" s="14" customFormat="1" ht="76.2" customHeight="1" thickBot="1" x14ac:dyDescent="0.35">
      <c r="A11" s="22" t="s">
        <v>34</v>
      </c>
      <c r="B11" s="23" t="s">
        <v>35</v>
      </c>
      <c r="C11" s="24" t="s">
        <v>23</v>
      </c>
      <c r="D11" s="25" t="s">
        <v>24</v>
      </c>
      <c r="E11" s="24">
        <v>2</v>
      </c>
      <c r="F11" s="24">
        <v>2</v>
      </c>
      <c r="G11" s="25">
        <v>11.63</v>
      </c>
      <c r="H11" s="25">
        <v>2.71</v>
      </c>
      <c r="I11" s="26"/>
      <c r="J11" s="26"/>
      <c r="K11" s="24">
        <v>1</v>
      </c>
      <c r="L11" s="24">
        <v>1</v>
      </c>
      <c r="M11" s="24"/>
      <c r="N11" s="24"/>
      <c r="O11" s="27"/>
      <c r="P11" s="24">
        <v>23</v>
      </c>
      <c r="Q11" s="28">
        <f>O11*((P11/100))</f>
        <v>0</v>
      </c>
      <c r="R11" s="29">
        <f>O11+Q11</f>
        <v>0</v>
      </c>
    </row>
    <row r="12" spans="1:18" s="14" customFormat="1" ht="76.2" customHeight="1" thickBot="1" x14ac:dyDescent="0.35">
      <c r="A12" s="30" t="s">
        <v>36</v>
      </c>
      <c r="B12" s="31" t="s">
        <v>37</v>
      </c>
      <c r="C12" s="13" t="s">
        <v>29</v>
      </c>
      <c r="D12" s="32" t="s">
        <v>44</v>
      </c>
      <c r="E12" s="13">
        <v>2</v>
      </c>
      <c r="F12" s="13">
        <v>2</v>
      </c>
      <c r="G12" s="32">
        <v>15.64</v>
      </c>
      <c r="H12" s="32">
        <v>2.54</v>
      </c>
      <c r="I12" s="33"/>
      <c r="J12" s="33"/>
      <c r="K12" s="13">
        <v>1</v>
      </c>
      <c r="L12" s="13">
        <v>1</v>
      </c>
      <c r="M12" s="13"/>
      <c r="N12" s="13"/>
      <c r="O12" s="34"/>
      <c r="P12" s="13">
        <v>23</v>
      </c>
      <c r="Q12" s="35">
        <f>O12*((P12/100))</f>
        <v>0</v>
      </c>
      <c r="R12" s="36">
        <f>O12+Q12</f>
        <v>0</v>
      </c>
    </row>
    <row r="13" spans="1:18" ht="49.8" customHeight="1" thickBot="1" x14ac:dyDescent="0.35">
      <c r="A13" s="41" t="s">
        <v>38</v>
      </c>
      <c r="B13" s="42"/>
      <c r="C13" s="42"/>
      <c r="D13" s="42"/>
      <c r="E13" s="37">
        <f>SUM(E7:E12)</f>
        <v>14</v>
      </c>
      <c r="F13" s="38">
        <f>SUM(F7:F12)</f>
        <v>12</v>
      </c>
      <c r="G13" s="38">
        <f>SUM(G7:G12)</f>
        <v>91.67</v>
      </c>
      <c r="H13" s="37" t="s">
        <v>39</v>
      </c>
      <c r="I13" s="37" t="s">
        <v>39</v>
      </c>
      <c r="J13" s="37" t="s">
        <v>39</v>
      </c>
      <c r="K13" s="38">
        <v>6</v>
      </c>
      <c r="L13" s="37">
        <v>4</v>
      </c>
      <c r="M13" s="37"/>
      <c r="N13" s="37"/>
      <c r="O13" s="39">
        <f>O7+O11+O12+O9</f>
        <v>0</v>
      </c>
      <c r="P13" s="37" t="s">
        <v>39</v>
      </c>
      <c r="Q13" s="39">
        <f>Q7+Q11+Q12+Q9</f>
        <v>0</v>
      </c>
      <c r="R13" s="40">
        <f>R7+R11+R12+R9</f>
        <v>0</v>
      </c>
    </row>
    <row r="14" spans="1:18" ht="70.2" customHeight="1" x14ac:dyDescent="0.3">
      <c r="A14" s="43" t="s">
        <v>40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7" spans="6:18" x14ac:dyDescent="0.3">
      <c r="O17" s="44" t="s">
        <v>41</v>
      </c>
      <c r="P17" s="44"/>
      <c r="Q17" s="44"/>
      <c r="R17" s="44"/>
    </row>
    <row r="18" spans="6:18" x14ac:dyDescent="0.3">
      <c r="O18" s="44"/>
      <c r="P18" s="44"/>
      <c r="Q18" s="44"/>
      <c r="R18" s="44"/>
    </row>
    <row r="19" spans="6:18" x14ac:dyDescent="0.3">
      <c r="O19" s="44"/>
      <c r="P19" s="44"/>
      <c r="Q19" s="44"/>
      <c r="R19" s="44"/>
    </row>
    <row r="20" spans="6:18" ht="19.2" customHeight="1" x14ac:dyDescent="0.3">
      <c r="O20" s="45" t="s">
        <v>42</v>
      </c>
      <c r="P20" s="45"/>
      <c r="Q20" s="45"/>
      <c r="R20" s="45"/>
    </row>
    <row r="22" spans="6:18" x14ac:dyDescent="0.3">
      <c r="F22" s="1" t="s">
        <v>43</v>
      </c>
    </row>
  </sheetData>
  <mergeCells count="34">
    <mergeCell ref="R5:R6"/>
    <mergeCell ref="Q1:R1"/>
    <mergeCell ref="A2:R2"/>
    <mergeCell ref="A5:A6"/>
    <mergeCell ref="B5:B6"/>
    <mergeCell ref="C5:C6"/>
    <mergeCell ref="D5:D6"/>
    <mergeCell ref="E5:E6"/>
    <mergeCell ref="F5:F6"/>
    <mergeCell ref="G5:G6"/>
    <mergeCell ref="H5:H6"/>
    <mergeCell ref="P7:P8"/>
    <mergeCell ref="Q7:Q8"/>
    <mergeCell ref="I5:J5"/>
    <mergeCell ref="K5:L5"/>
    <mergeCell ref="M5:N5"/>
    <mergeCell ref="O5:O6"/>
    <mergeCell ref="P5:Q5"/>
    <mergeCell ref="A13:D13"/>
    <mergeCell ref="A14:R14"/>
    <mergeCell ref="O17:R19"/>
    <mergeCell ref="O20:R20"/>
    <mergeCell ref="R7:R8"/>
    <mergeCell ref="J9:J10"/>
    <mergeCell ref="L9:L10"/>
    <mergeCell ref="N9:N10"/>
    <mergeCell ref="O9:O10"/>
    <mergeCell ref="P9:P10"/>
    <mergeCell ref="Q9:Q10"/>
    <mergeCell ref="R9:R10"/>
    <mergeCell ref="J7:J8"/>
    <mergeCell ref="L7:L8"/>
    <mergeCell ref="N7:N8"/>
    <mergeCell ref="O7:O8"/>
  </mergeCells>
  <printOptions horizontalCentered="1"/>
  <pageMargins left="0.19685039370078741" right="0.19685039370078741" top="0.74803149606299213" bottom="0.59055118110236227" header="0" footer="0"/>
  <pageSetup paperSize="9" scale="80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SZCZEGÓŁOWY OPIS PRZ. ZAM.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Leszczyńska</dc:creator>
  <cp:lastModifiedBy>Wioletta Leszczyńska</cp:lastModifiedBy>
  <dcterms:created xsi:type="dcterms:W3CDTF">2023-09-18T11:07:56Z</dcterms:created>
  <dcterms:modified xsi:type="dcterms:W3CDTF">2023-09-18T12:28:24Z</dcterms:modified>
</cp:coreProperties>
</file>